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935" activeTab="0"/>
  </bookViews>
  <sheets>
    <sheet name="본인" sheetId="1" r:id="rId1"/>
    <sheet name="비속" sheetId="2" r:id="rId2"/>
  </sheets>
  <definedNames/>
  <calcPr fullCalcOnLoad="1"/>
</workbook>
</file>

<file path=xl/sharedStrings.xml><?xml version="1.0" encoding="utf-8"?>
<sst xmlns="http://schemas.openxmlformats.org/spreadsheetml/2006/main" count="127" uniqueCount="68">
  <si>
    <t>합계</t>
  </si>
  <si>
    <t>복무대기</t>
  </si>
  <si>
    <t>면제</t>
  </si>
  <si>
    <t>여성</t>
  </si>
  <si>
    <t>국가정보원</t>
  </si>
  <si>
    <t>감사원</t>
  </si>
  <si>
    <t>국가인권위원회</t>
  </si>
  <si>
    <t>국무총리실</t>
  </si>
  <si>
    <t>법제처</t>
  </si>
  <si>
    <t>국가보훈처</t>
  </si>
  <si>
    <t>공정거래위원회</t>
  </si>
  <si>
    <t>통일부</t>
  </si>
  <si>
    <t>외교통상부</t>
  </si>
  <si>
    <t>법무부</t>
  </si>
  <si>
    <t>국방부</t>
  </si>
  <si>
    <t>소방방재청</t>
  </si>
  <si>
    <t>환경부</t>
  </si>
  <si>
    <t>고용노동부</t>
  </si>
  <si>
    <t>국세청</t>
  </si>
  <si>
    <t>관세청</t>
  </si>
  <si>
    <t>조달청</t>
  </si>
  <si>
    <t>통계청</t>
  </si>
  <si>
    <t>대검찰청</t>
  </si>
  <si>
    <t>병무청</t>
  </si>
  <si>
    <t>경찰청</t>
  </si>
  <si>
    <t>기상청</t>
  </si>
  <si>
    <t>농촌진흥청</t>
  </si>
  <si>
    <t>산림청</t>
  </si>
  <si>
    <t>중소기업청</t>
  </si>
  <si>
    <t>특허청</t>
  </si>
  <si>
    <t>식품의약품안전청</t>
  </si>
  <si>
    <t>민주평화통일자문회의</t>
  </si>
  <si>
    <t>해양경찰청</t>
  </si>
  <si>
    <t>문화재청</t>
  </si>
  <si>
    <t>국회</t>
  </si>
  <si>
    <t>법원</t>
  </si>
  <si>
    <t>헌법재판소</t>
  </si>
  <si>
    <t>한국은행</t>
  </si>
  <si>
    <t>중앙선거관리위원회</t>
  </si>
  <si>
    <t>진실화해를위한과거사정리위원회</t>
  </si>
  <si>
    <t>방위사업청</t>
  </si>
  <si>
    <t>행정중심복합도시건설청</t>
  </si>
  <si>
    <t>대통령실</t>
  </si>
  <si>
    <t>대통령실경호처</t>
  </si>
  <si>
    <t>여성가족부</t>
  </si>
  <si>
    <t>특임장관실</t>
  </si>
  <si>
    <t>금융위원회</t>
  </si>
  <si>
    <t>기획재정부</t>
  </si>
  <si>
    <t>행정안전부</t>
  </si>
  <si>
    <t>교육과학기술부</t>
  </si>
  <si>
    <t>방송통신위원회</t>
  </si>
  <si>
    <t>방송통신심의위원회</t>
  </si>
  <si>
    <t>국민권익위원회</t>
  </si>
  <si>
    <t>문화체육관광부</t>
  </si>
  <si>
    <t>농림수산식품부</t>
  </si>
  <si>
    <t>지식경제부</t>
  </si>
  <si>
    <t>보건복지부</t>
  </si>
  <si>
    <t>국토해양부</t>
  </si>
  <si>
    <t>한국방송공사</t>
  </si>
  <si>
    <t>부처별 공직자 등 병역의무 이행 현황(공직유관단체 등 포함)-비속</t>
  </si>
  <si>
    <t>기관명</t>
  </si>
  <si>
    <t>복무필
(복무중포함)</t>
  </si>
  <si>
    <t>면제율</t>
  </si>
  <si>
    <t>기관명</t>
  </si>
  <si>
    <t>복무필
(복무중포함)</t>
  </si>
  <si>
    <t>면제율</t>
  </si>
  <si>
    <t>징병검사대상</t>
  </si>
  <si>
    <t>부처별 공직자 등 병역의무 이행 현황(공직유관단체 등 포함)-본인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</si>
</sst>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_ 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double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176" fontId="0" fillId="0" borderId="0" xfId="43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1" fontId="0" fillId="0" borderId="11" xfId="48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1" fontId="0" fillId="0" borderId="13" xfId="48" applyFont="1" applyBorder="1" applyAlignment="1">
      <alignment vertical="center"/>
    </xf>
    <xf numFmtId="0" fontId="28" fillId="33" borderId="14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176" fontId="0" fillId="5" borderId="18" xfId="0" applyNumberFormat="1" applyFill="1" applyBorder="1" applyAlignment="1">
      <alignment vertical="center"/>
    </xf>
    <xf numFmtId="176" fontId="0" fillId="5" borderId="19" xfId="0" applyNumberFormat="1" applyFill="1" applyBorder="1" applyAlignment="1">
      <alignment vertical="center"/>
    </xf>
    <xf numFmtId="0" fontId="28" fillId="33" borderId="20" xfId="0" applyFont="1" applyFill="1" applyBorder="1" applyAlignment="1">
      <alignment horizontal="center" vertical="center"/>
    </xf>
    <xf numFmtId="41" fontId="0" fillId="0" borderId="21" xfId="48" applyFont="1" applyBorder="1" applyAlignment="1">
      <alignment vertical="center"/>
    </xf>
    <xf numFmtId="41" fontId="0" fillId="0" borderId="22" xfId="48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vertical="center"/>
    </xf>
    <xf numFmtId="0" fontId="28" fillId="0" borderId="24" xfId="0" applyFont="1" applyBorder="1" applyAlignment="1">
      <alignment vertical="center"/>
    </xf>
    <xf numFmtId="3" fontId="28" fillId="0" borderId="25" xfId="0" applyNumberFormat="1" applyFont="1" applyBorder="1" applyAlignment="1">
      <alignment vertical="center"/>
    </xf>
    <xf numFmtId="176" fontId="28" fillId="5" borderId="26" xfId="0" applyNumberFormat="1" applyFont="1" applyFill="1" applyBorder="1" applyAlignment="1">
      <alignment vertical="center"/>
    </xf>
    <xf numFmtId="176" fontId="28" fillId="0" borderId="23" xfId="0" applyNumberFormat="1" applyFont="1" applyFill="1" applyBorder="1" applyAlignment="1">
      <alignment vertical="center"/>
    </xf>
    <xf numFmtId="41" fontId="28" fillId="0" borderId="27" xfId="48" applyFont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0" fontId="28" fillId="33" borderId="31" xfId="0" applyFont="1" applyFill="1" applyBorder="1" applyAlignment="1">
      <alignment horizontal="center" vertical="center"/>
    </xf>
    <xf numFmtId="176" fontId="0" fillId="5" borderId="32" xfId="43" applyNumberFormat="1" applyFont="1" applyFill="1" applyBorder="1" applyAlignment="1">
      <alignment vertical="center"/>
    </xf>
    <xf numFmtId="176" fontId="0" fillId="5" borderId="33" xfId="43" applyNumberFormat="1" applyFont="1" applyFill="1" applyBorder="1" applyAlignment="1">
      <alignment vertical="center"/>
    </xf>
    <xf numFmtId="176" fontId="28" fillId="5" borderId="34" xfId="43" applyNumberFormat="1" applyFont="1" applyFill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8" fillId="33" borderId="35" xfId="0" applyFont="1" applyFill="1" applyBorder="1" applyAlignment="1">
      <alignment horizontal="center" vertical="center" wrapText="1"/>
    </xf>
    <xf numFmtId="3" fontId="28" fillId="0" borderId="36" xfId="0" applyNumberFormat="1" applyFon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28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41" fontId="0" fillId="0" borderId="37" xfId="48" applyFont="1" applyBorder="1" applyAlignment="1">
      <alignment vertical="center"/>
    </xf>
    <xf numFmtId="41" fontId="0" fillId="0" borderId="38" xfId="48" applyFont="1" applyBorder="1" applyAlignment="1">
      <alignment vertical="center"/>
    </xf>
    <xf numFmtId="3" fontId="0" fillId="0" borderId="23" xfId="0" applyNumberForma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20.140625" style="0" customWidth="1"/>
    <col min="2" max="2" width="10.7109375" style="0" customWidth="1"/>
    <col min="3" max="3" width="1.8515625" style="0" customWidth="1"/>
    <col min="4" max="4" width="12.421875" style="0" customWidth="1"/>
    <col min="5" max="5" width="10.57421875" style="0" customWidth="1"/>
    <col min="6" max="6" width="10.00390625" style="0" customWidth="1"/>
    <col min="7" max="7" width="1.7109375" style="0" customWidth="1"/>
    <col min="8" max="8" width="10.421875" style="0" customWidth="1"/>
    <col min="9" max="9" width="9.8515625" style="0" customWidth="1"/>
  </cols>
  <sheetData>
    <row r="1" spans="1:9" ht="26.25">
      <c r="A1" s="13" t="s">
        <v>67</v>
      </c>
      <c r="B1" s="13"/>
      <c r="C1" s="13"/>
      <c r="D1" s="13"/>
      <c r="E1" s="13"/>
      <c r="F1" s="13"/>
      <c r="G1" s="13"/>
      <c r="H1" s="13"/>
      <c r="I1" s="2"/>
    </row>
    <row r="2" ht="17.25" thickBot="1"/>
    <row r="3" spans="1:8" ht="33.75" thickBot="1">
      <c r="A3" s="10" t="s">
        <v>60</v>
      </c>
      <c r="B3" s="14" t="s">
        <v>0</v>
      </c>
      <c r="C3" s="20"/>
      <c r="D3" s="38" t="s">
        <v>61</v>
      </c>
      <c r="E3" s="11" t="s">
        <v>2</v>
      </c>
      <c r="F3" s="14" t="s">
        <v>62</v>
      </c>
      <c r="G3" s="20"/>
      <c r="H3" s="17" t="s">
        <v>3</v>
      </c>
    </row>
    <row r="4" spans="1:8" ht="17.25" thickTop="1">
      <c r="A4" s="22" t="s">
        <v>0</v>
      </c>
      <c r="B4" s="35">
        <f>SUM(B5:B59)</f>
        <v>17648</v>
      </c>
      <c r="C4" s="42"/>
      <c r="D4" s="39">
        <f>SUM(D5:D59)</f>
        <v>14050</v>
      </c>
      <c r="E4" s="23">
        <f>SUM(E5:E59)</f>
        <v>1724</v>
      </c>
      <c r="F4" s="24">
        <f>E4/(D4+E4)</f>
        <v>0.10929377456574109</v>
      </c>
      <c r="G4" s="25"/>
      <c r="H4" s="26">
        <f>SUM(H5:H59)</f>
        <v>1874</v>
      </c>
    </row>
    <row r="5" spans="1:8" ht="16.5">
      <c r="A5" s="3" t="s">
        <v>4</v>
      </c>
      <c r="B5" s="36">
        <v>5</v>
      </c>
      <c r="C5" s="43"/>
      <c r="D5" s="45">
        <v>3</v>
      </c>
      <c r="E5" s="4">
        <v>2</v>
      </c>
      <c r="F5" s="15">
        <f aca="true" t="shared" si="0" ref="F5:F59">E5/(D5+E5)</f>
        <v>0.4</v>
      </c>
      <c r="G5" s="21"/>
      <c r="H5" s="18">
        <v>0</v>
      </c>
    </row>
    <row r="6" spans="1:8" ht="16.5">
      <c r="A6" s="3" t="s">
        <v>5</v>
      </c>
      <c r="B6" s="36">
        <v>277</v>
      </c>
      <c r="C6" s="43"/>
      <c r="D6" s="45">
        <v>246</v>
      </c>
      <c r="E6" s="4">
        <v>23</v>
      </c>
      <c r="F6" s="15">
        <f t="shared" si="0"/>
        <v>0.08550185873605948</v>
      </c>
      <c r="G6" s="21"/>
      <c r="H6" s="18">
        <v>8</v>
      </c>
    </row>
    <row r="7" spans="1:8" ht="16.5">
      <c r="A7" s="3" t="s">
        <v>6</v>
      </c>
      <c r="B7" s="36">
        <v>35</v>
      </c>
      <c r="C7" s="43"/>
      <c r="D7" s="45">
        <v>28</v>
      </c>
      <c r="E7" s="4">
        <v>3</v>
      </c>
      <c r="F7" s="15">
        <f t="shared" si="0"/>
        <v>0.0967741935483871</v>
      </c>
      <c r="G7" s="21"/>
      <c r="H7" s="18">
        <v>4</v>
      </c>
    </row>
    <row r="8" spans="1:8" ht="16.5">
      <c r="A8" s="3" t="s">
        <v>7</v>
      </c>
      <c r="B8" s="36">
        <v>203</v>
      </c>
      <c r="C8" s="43"/>
      <c r="D8" s="45">
        <v>167</v>
      </c>
      <c r="E8" s="4">
        <v>23</v>
      </c>
      <c r="F8" s="15">
        <f t="shared" si="0"/>
        <v>0.12105263157894737</v>
      </c>
      <c r="G8" s="21"/>
      <c r="H8" s="18">
        <v>13</v>
      </c>
    </row>
    <row r="9" spans="1:8" ht="16.5">
      <c r="A9" s="3" t="s">
        <v>8</v>
      </c>
      <c r="B9" s="36">
        <v>80</v>
      </c>
      <c r="C9" s="43"/>
      <c r="D9" s="45">
        <v>63</v>
      </c>
      <c r="E9" s="4">
        <v>6</v>
      </c>
      <c r="F9" s="15">
        <f t="shared" si="0"/>
        <v>0.08695652173913043</v>
      </c>
      <c r="G9" s="21"/>
      <c r="H9" s="18">
        <v>11</v>
      </c>
    </row>
    <row r="10" spans="1:8" ht="16.5">
      <c r="A10" s="3" t="s">
        <v>9</v>
      </c>
      <c r="B10" s="36">
        <v>106</v>
      </c>
      <c r="C10" s="43"/>
      <c r="D10" s="45">
        <v>96</v>
      </c>
      <c r="E10" s="4">
        <v>9</v>
      </c>
      <c r="F10" s="15">
        <f t="shared" si="0"/>
        <v>0.08571428571428572</v>
      </c>
      <c r="G10" s="21"/>
      <c r="H10" s="18">
        <v>1</v>
      </c>
    </row>
    <row r="11" spans="1:8" ht="16.5">
      <c r="A11" s="3" t="s">
        <v>10</v>
      </c>
      <c r="B11" s="36">
        <v>130</v>
      </c>
      <c r="C11" s="43"/>
      <c r="D11" s="45">
        <v>100</v>
      </c>
      <c r="E11" s="4">
        <v>22</v>
      </c>
      <c r="F11" s="15">
        <f t="shared" si="0"/>
        <v>0.18032786885245902</v>
      </c>
      <c r="G11" s="21"/>
      <c r="H11" s="18">
        <v>8</v>
      </c>
    </row>
    <row r="12" spans="1:8" ht="16.5">
      <c r="A12" s="3" t="s">
        <v>11</v>
      </c>
      <c r="B12" s="36">
        <v>106</v>
      </c>
      <c r="C12" s="43"/>
      <c r="D12" s="45">
        <v>89</v>
      </c>
      <c r="E12" s="4">
        <v>8</v>
      </c>
      <c r="F12" s="15">
        <f t="shared" si="0"/>
        <v>0.08247422680412371</v>
      </c>
      <c r="G12" s="21"/>
      <c r="H12" s="18">
        <v>9</v>
      </c>
    </row>
    <row r="13" spans="1:8" ht="16.5">
      <c r="A13" s="3" t="s">
        <v>12</v>
      </c>
      <c r="B13" s="44">
        <v>1023</v>
      </c>
      <c r="C13" s="47"/>
      <c r="D13" s="45">
        <v>835</v>
      </c>
      <c r="E13" s="4">
        <v>122</v>
      </c>
      <c r="F13" s="15">
        <f t="shared" si="0"/>
        <v>0.12748171368861025</v>
      </c>
      <c r="G13" s="21"/>
      <c r="H13" s="18">
        <v>66</v>
      </c>
    </row>
    <row r="14" spans="1:8" ht="16.5">
      <c r="A14" s="3" t="s">
        <v>13</v>
      </c>
      <c r="B14" s="36">
        <v>475</v>
      </c>
      <c r="C14" s="43"/>
      <c r="D14" s="45">
        <v>400</v>
      </c>
      <c r="E14" s="4">
        <v>57</v>
      </c>
      <c r="F14" s="15">
        <f t="shared" si="0"/>
        <v>0.12472647702407003</v>
      </c>
      <c r="G14" s="21"/>
      <c r="H14" s="18">
        <v>18</v>
      </c>
    </row>
    <row r="15" spans="1:8" ht="16.5">
      <c r="A15" s="3" t="s">
        <v>14</v>
      </c>
      <c r="B15" s="36">
        <v>346</v>
      </c>
      <c r="C15" s="43"/>
      <c r="D15" s="45">
        <v>332</v>
      </c>
      <c r="E15" s="4">
        <v>6</v>
      </c>
      <c r="F15" s="15">
        <f t="shared" si="0"/>
        <v>0.01775147928994083</v>
      </c>
      <c r="G15" s="21"/>
      <c r="H15" s="18">
        <v>8</v>
      </c>
    </row>
    <row r="16" spans="1:8" ht="16.5">
      <c r="A16" s="3" t="s">
        <v>15</v>
      </c>
      <c r="B16" s="36">
        <v>91</v>
      </c>
      <c r="C16" s="43"/>
      <c r="D16" s="45">
        <v>89</v>
      </c>
      <c r="E16" s="4">
        <v>2</v>
      </c>
      <c r="F16" s="15">
        <f t="shared" si="0"/>
        <v>0.02197802197802198</v>
      </c>
      <c r="G16" s="21"/>
      <c r="H16" s="18">
        <v>0</v>
      </c>
    </row>
    <row r="17" spans="1:8" ht="16.5">
      <c r="A17" s="3" t="s">
        <v>16</v>
      </c>
      <c r="B17" s="36">
        <v>218</v>
      </c>
      <c r="C17" s="43"/>
      <c r="D17" s="45">
        <v>188</v>
      </c>
      <c r="E17" s="4">
        <v>17</v>
      </c>
      <c r="F17" s="15">
        <f t="shared" si="0"/>
        <v>0.08292682926829269</v>
      </c>
      <c r="G17" s="21"/>
      <c r="H17" s="18">
        <v>13</v>
      </c>
    </row>
    <row r="18" spans="1:8" ht="16.5">
      <c r="A18" s="3" t="s">
        <v>17</v>
      </c>
      <c r="B18" s="36">
        <v>295</v>
      </c>
      <c r="C18" s="43"/>
      <c r="D18" s="45">
        <v>233</v>
      </c>
      <c r="E18" s="4">
        <v>35</v>
      </c>
      <c r="F18" s="15">
        <f t="shared" si="0"/>
        <v>0.13059701492537312</v>
      </c>
      <c r="G18" s="21"/>
      <c r="H18" s="18">
        <v>27</v>
      </c>
    </row>
    <row r="19" spans="1:8" ht="16.5">
      <c r="A19" s="3" t="s">
        <v>18</v>
      </c>
      <c r="B19" s="36">
        <v>360</v>
      </c>
      <c r="C19" s="43"/>
      <c r="D19" s="45">
        <v>316</v>
      </c>
      <c r="E19" s="4">
        <v>32</v>
      </c>
      <c r="F19" s="15">
        <f t="shared" si="0"/>
        <v>0.09195402298850575</v>
      </c>
      <c r="G19" s="21"/>
      <c r="H19" s="18">
        <v>12</v>
      </c>
    </row>
    <row r="20" spans="1:8" ht="16.5">
      <c r="A20" s="3" t="s">
        <v>19</v>
      </c>
      <c r="B20" s="36">
        <v>113</v>
      </c>
      <c r="C20" s="43"/>
      <c r="D20" s="45">
        <v>101</v>
      </c>
      <c r="E20" s="4">
        <v>11</v>
      </c>
      <c r="F20" s="15">
        <f t="shared" si="0"/>
        <v>0.09821428571428571</v>
      </c>
      <c r="G20" s="21"/>
      <c r="H20" s="18">
        <v>1</v>
      </c>
    </row>
    <row r="21" spans="1:8" ht="16.5">
      <c r="A21" s="3" t="s">
        <v>20</v>
      </c>
      <c r="B21" s="36">
        <v>94</v>
      </c>
      <c r="C21" s="43"/>
      <c r="D21" s="45">
        <v>81</v>
      </c>
      <c r="E21" s="4">
        <v>8</v>
      </c>
      <c r="F21" s="15">
        <f t="shared" si="0"/>
        <v>0.0898876404494382</v>
      </c>
      <c r="G21" s="21"/>
      <c r="H21" s="18">
        <v>5</v>
      </c>
    </row>
    <row r="22" spans="1:8" ht="16.5">
      <c r="A22" s="3" t="s">
        <v>21</v>
      </c>
      <c r="B22" s="36">
        <v>89</v>
      </c>
      <c r="C22" s="43"/>
      <c r="D22" s="45">
        <v>69</v>
      </c>
      <c r="E22" s="4">
        <v>8</v>
      </c>
      <c r="F22" s="15">
        <f t="shared" si="0"/>
        <v>0.1038961038961039</v>
      </c>
      <c r="G22" s="21"/>
      <c r="H22" s="18">
        <v>12</v>
      </c>
    </row>
    <row r="23" spans="1:8" ht="16.5">
      <c r="A23" s="3" t="s">
        <v>22</v>
      </c>
      <c r="B23" s="44">
        <v>1889</v>
      </c>
      <c r="C23" s="47"/>
      <c r="D23" s="45">
        <v>1308</v>
      </c>
      <c r="E23" s="4">
        <v>219</v>
      </c>
      <c r="F23" s="15">
        <f t="shared" si="0"/>
        <v>0.14341846758349705</v>
      </c>
      <c r="G23" s="21"/>
      <c r="H23" s="18">
        <v>362</v>
      </c>
    </row>
    <row r="24" spans="1:8" ht="16.5">
      <c r="A24" s="3" t="s">
        <v>23</v>
      </c>
      <c r="B24" s="36">
        <v>66</v>
      </c>
      <c r="C24" s="43"/>
      <c r="D24" s="45">
        <v>53</v>
      </c>
      <c r="E24" s="4">
        <v>10</v>
      </c>
      <c r="F24" s="15">
        <f t="shared" si="0"/>
        <v>0.15873015873015872</v>
      </c>
      <c r="G24" s="21"/>
      <c r="H24" s="18">
        <v>3</v>
      </c>
    </row>
    <row r="25" spans="1:8" ht="16.5">
      <c r="A25" s="3" t="s">
        <v>24</v>
      </c>
      <c r="B25" s="36">
        <v>631</v>
      </c>
      <c r="C25" s="43"/>
      <c r="D25" s="45">
        <v>590</v>
      </c>
      <c r="E25" s="4">
        <v>10</v>
      </c>
      <c r="F25" s="15">
        <f t="shared" si="0"/>
        <v>0.016666666666666666</v>
      </c>
      <c r="G25" s="21"/>
      <c r="H25" s="18">
        <v>31</v>
      </c>
    </row>
    <row r="26" spans="1:8" ht="16.5">
      <c r="A26" s="3" t="s">
        <v>25</v>
      </c>
      <c r="B26" s="36">
        <v>105</v>
      </c>
      <c r="C26" s="43"/>
      <c r="D26" s="45">
        <v>82</v>
      </c>
      <c r="E26" s="4">
        <v>10</v>
      </c>
      <c r="F26" s="15">
        <f t="shared" si="0"/>
        <v>0.10869565217391304</v>
      </c>
      <c r="G26" s="21"/>
      <c r="H26" s="18">
        <v>13</v>
      </c>
    </row>
    <row r="27" spans="1:8" ht="16.5">
      <c r="A27" s="3" t="s">
        <v>26</v>
      </c>
      <c r="B27" s="36">
        <v>116</v>
      </c>
      <c r="C27" s="43"/>
      <c r="D27" s="45">
        <v>99</v>
      </c>
      <c r="E27" s="4">
        <v>11</v>
      </c>
      <c r="F27" s="15">
        <f t="shared" si="0"/>
        <v>0.1</v>
      </c>
      <c r="G27" s="21"/>
      <c r="H27" s="18">
        <v>6</v>
      </c>
    </row>
    <row r="28" spans="1:8" ht="16.5">
      <c r="A28" s="3" t="s">
        <v>27</v>
      </c>
      <c r="B28" s="36">
        <v>98</v>
      </c>
      <c r="C28" s="43"/>
      <c r="D28" s="45">
        <v>90</v>
      </c>
      <c r="E28" s="4">
        <v>7</v>
      </c>
      <c r="F28" s="15">
        <f t="shared" si="0"/>
        <v>0.07216494845360824</v>
      </c>
      <c r="G28" s="21"/>
      <c r="H28" s="18">
        <v>1</v>
      </c>
    </row>
    <row r="29" spans="1:8" ht="16.5">
      <c r="A29" s="3" t="s">
        <v>28</v>
      </c>
      <c r="B29" s="36">
        <v>116</v>
      </c>
      <c r="C29" s="43"/>
      <c r="D29" s="45">
        <v>104</v>
      </c>
      <c r="E29" s="4">
        <v>11</v>
      </c>
      <c r="F29" s="15">
        <f t="shared" si="0"/>
        <v>0.09565217391304348</v>
      </c>
      <c r="G29" s="21"/>
      <c r="H29" s="18">
        <v>1</v>
      </c>
    </row>
    <row r="30" spans="1:8" ht="16.5">
      <c r="A30" s="3" t="s">
        <v>29</v>
      </c>
      <c r="B30" s="36">
        <v>393</v>
      </c>
      <c r="C30" s="43"/>
      <c r="D30" s="45">
        <v>329</v>
      </c>
      <c r="E30" s="4">
        <v>43</v>
      </c>
      <c r="F30" s="15">
        <f t="shared" si="0"/>
        <v>0.11559139784946236</v>
      </c>
      <c r="G30" s="21"/>
      <c r="H30" s="18">
        <v>21</v>
      </c>
    </row>
    <row r="31" spans="1:8" ht="16.5">
      <c r="A31" s="3" t="s">
        <v>30</v>
      </c>
      <c r="B31" s="36">
        <v>132</v>
      </c>
      <c r="C31" s="43"/>
      <c r="D31" s="45">
        <v>88</v>
      </c>
      <c r="E31" s="4">
        <v>14</v>
      </c>
      <c r="F31" s="15">
        <f t="shared" si="0"/>
        <v>0.13725490196078433</v>
      </c>
      <c r="G31" s="21"/>
      <c r="H31" s="18">
        <v>30</v>
      </c>
    </row>
    <row r="32" spans="1:8" ht="16.5">
      <c r="A32" s="3" t="s">
        <v>31</v>
      </c>
      <c r="B32" s="36">
        <v>17</v>
      </c>
      <c r="C32" s="43"/>
      <c r="D32" s="45">
        <v>15</v>
      </c>
      <c r="E32" s="4">
        <v>1</v>
      </c>
      <c r="F32" s="15">
        <f t="shared" si="0"/>
        <v>0.0625</v>
      </c>
      <c r="G32" s="21"/>
      <c r="H32" s="18">
        <v>1</v>
      </c>
    </row>
    <row r="33" spans="1:8" ht="16.5">
      <c r="A33" s="3" t="s">
        <v>32</v>
      </c>
      <c r="B33" s="36">
        <v>61</v>
      </c>
      <c r="C33" s="43"/>
      <c r="D33" s="45">
        <v>59</v>
      </c>
      <c r="E33" s="4">
        <v>2</v>
      </c>
      <c r="F33" s="15">
        <f t="shared" si="0"/>
        <v>0.03278688524590164</v>
      </c>
      <c r="G33" s="21"/>
      <c r="H33" s="18">
        <v>0</v>
      </c>
    </row>
    <row r="34" spans="1:8" ht="16.5">
      <c r="A34" s="3" t="s">
        <v>33</v>
      </c>
      <c r="B34" s="36">
        <v>71</v>
      </c>
      <c r="C34" s="43"/>
      <c r="D34" s="45">
        <v>54</v>
      </c>
      <c r="E34" s="4">
        <v>12</v>
      </c>
      <c r="F34" s="15">
        <f t="shared" si="0"/>
        <v>0.18181818181818182</v>
      </c>
      <c r="G34" s="21"/>
      <c r="H34" s="18">
        <v>5</v>
      </c>
    </row>
    <row r="35" spans="1:8" ht="16.5">
      <c r="A35" s="3" t="s">
        <v>34</v>
      </c>
      <c r="B35" s="44">
        <v>1272</v>
      </c>
      <c r="C35" s="47"/>
      <c r="D35" s="45">
        <v>967</v>
      </c>
      <c r="E35" s="4">
        <v>163</v>
      </c>
      <c r="F35" s="15">
        <f t="shared" si="0"/>
        <v>0.14424778761061946</v>
      </c>
      <c r="G35" s="21"/>
      <c r="H35" s="18">
        <v>142</v>
      </c>
    </row>
    <row r="36" spans="1:8" ht="16.5">
      <c r="A36" s="3" t="s">
        <v>35</v>
      </c>
      <c r="B36" s="44">
        <v>3048</v>
      </c>
      <c r="C36" s="47"/>
      <c r="D36" s="45">
        <v>2111</v>
      </c>
      <c r="E36" s="4">
        <v>255</v>
      </c>
      <c r="F36" s="15">
        <f t="shared" si="0"/>
        <v>0.10777683854606931</v>
      </c>
      <c r="G36" s="21"/>
      <c r="H36" s="18">
        <v>682</v>
      </c>
    </row>
    <row r="37" spans="1:8" ht="16.5">
      <c r="A37" s="3" t="s">
        <v>36</v>
      </c>
      <c r="B37" s="36">
        <v>88</v>
      </c>
      <c r="C37" s="43"/>
      <c r="D37" s="45">
        <v>58</v>
      </c>
      <c r="E37" s="4">
        <v>5</v>
      </c>
      <c r="F37" s="15">
        <f t="shared" si="0"/>
        <v>0.07936507936507936</v>
      </c>
      <c r="G37" s="21"/>
      <c r="H37" s="18">
        <v>25</v>
      </c>
    </row>
    <row r="38" spans="1:8" ht="16.5">
      <c r="A38" s="3" t="s">
        <v>37</v>
      </c>
      <c r="B38" s="36">
        <v>12</v>
      </c>
      <c r="C38" s="43"/>
      <c r="D38" s="45">
        <v>11</v>
      </c>
      <c r="E38" s="4">
        <v>1</v>
      </c>
      <c r="F38" s="15">
        <f t="shared" si="0"/>
        <v>0.08333333333333333</v>
      </c>
      <c r="G38" s="21"/>
      <c r="H38" s="18">
        <v>0</v>
      </c>
    </row>
    <row r="39" spans="1:8" ht="16.5">
      <c r="A39" s="3" t="s">
        <v>38</v>
      </c>
      <c r="B39" s="36">
        <v>338</v>
      </c>
      <c r="C39" s="43"/>
      <c r="D39" s="45">
        <v>311</v>
      </c>
      <c r="E39" s="4">
        <v>26</v>
      </c>
      <c r="F39" s="15">
        <f t="shared" si="0"/>
        <v>0.0771513353115727</v>
      </c>
      <c r="G39" s="21"/>
      <c r="H39" s="18">
        <v>1</v>
      </c>
    </row>
    <row r="40" spans="1:8" ht="16.5">
      <c r="A40" s="6" t="s">
        <v>39</v>
      </c>
      <c r="B40" s="36">
        <v>11</v>
      </c>
      <c r="C40" s="43"/>
      <c r="D40" s="45">
        <v>8</v>
      </c>
      <c r="E40" s="4">
        <v>3</v>
      </c>
      <c r="F40" s="15">
        <f t="shared" si="0"/>
        <v>0.2727272727272727</v>
      </c>
      <c r="G40" s="21"/>
      <c r="H40" s="18">
        <v>0</v>
      </c>
    </row>
    <row r="41" spans="1:8" ht="16.5">
      <c r="A41" s="6" t="s">
        <v>40</v>
      </c>
      <c r="B41" s="36">
        <v>129</v>
      </c>
      <c r="C41" s="43"/>
      <c r="D41" s="45">
        <v>121</v>
      </c>
      <c r="E41" s="4">
        <v>7</v>
      </c>
      <c r="F41" s="15">
        <f t="shared" si="0"/>
        <v>0.0546875</v>
      </c>
      <c r="G41" s="21"/>
      <c r="H41" s="18">
        <v>1</v>
      </c>
    </row>
    <row r="42" spans="1:8" ht="16.5">
      <c r="A42" s="6" t="s">
        <v>41</v>
      </c>
      <c r="B42" s="36">
        <v>33</v>
      </c>
      <c r="C42" s="43"/>
      <c r="D42" s="45">
        <v>29</v>
      </c>
      <c r="E42" s="4">
        <v>3</v>
      </c>
      <c r="F42" s="15">
        <f t="shared" si="0"/>
        <v>0.09375</v>
      </c>
      <c r="G42" s="21"/>
      <c r="H42" s="18">
        <v>1</v>
      </c>
    </row>
    <row r="43" spans="1:8" ht="16.5">
      <c r="A43" s="3" t="s">
        <v>42</v>
      </c>
      <c r="B43" s="36">
        <v>221</v>
      </c>
      <c r="C43" s="43"/>
      <c r="D43" s="45">
        <v>176</v>
      </c>
      <c r="E43" s="4">
        <v>24</v>
      </c>
      <c r="F43" s="15">
        <f t="shared" si="0"/>
        <v>0.12</v>
      </c>
      <c r="G43" s="21"/>
      <c r="H43" s="18">
        <v>21</v>
      </c>
    </row>
    <row r="44" spans="1:8" ht="16.5">
      <c r="A44" s="3" t="s">
        <v>43</v>
      </c>
      <c r="B44" s="36">
        <v>1</v>
      </c>
      <c r="C44" s="43"/>
      <c r="D44" s="45">
        <v>1</v>
      </c>
      <c r="E44" s="4">
        <v>0</v>
      </c>
      <c r="F44" s="15">
        <f t="shared" si="0"/>
        <v>0</v>
      </c>
      <c r="G44" s="21"/>
      <c r="H44" s="18">
        <v>0</v>
      </c>
    </row>
    <row r="45" spans="1:8" ht="16.5">
      <c r="A45" s="3" t="s">
        <v>44</v>
      </c>
      <c r="B45" s="36">
        <v>56</v>
      </c>
      <c r="C45" s="43"/>
      <c r="D45" s="45">
        <v>26</v>
      </c>
      <c r="E45" s="4">
        <v>6</v>
      </c>
      <c r="F45" s="15">
        <f t="shared" si="0"/>
        <v>0.1875</v>
      </c>
      <c r="G45" s="21"/>
      <c r="H45" s="18">
        <v>24</v>
      </c>
    </row>
    <row r="46" spans="1:8" ht="16.5">
      <c r="A46" s="3" t="s">
        <v>45</v>
      </c>
      <c r="B46" s="36">
        <v>11</v>
      </c>
      <c r="C46" s="43"/>
      <c r="D46" s="45">
        <v>11</v>
      </c>
      <c r="E46" s="4">
        <v>0</v>
      </c>
      <c r="F46" s="15">
        <f t="shared" si="0"/>
        <v>0</v>
      </c>
      <c r="G46" s="21"/>
      <c r="H46" s="18">
        <v>0</v>
      </c>
    </row>
    <row r="47" spans="1:8" ht="16.5">
      <c r="A47" s="3" t="s">
        <v>46</v>
      </c>
      <c r="B47" s="36">
        <v>169</v>
      </c>
      <c r="C47" s="43"/>
      <c r="D47" s="45">
        <v>146</v>
      </c>
      <c r="E47" s="4">
        <v>23</v>
      </c>
      <c r="F47" s="15">
        <f t="shared" si="0"/>
        <v>0.13609467455621302</v>
      </c>
      <c r="G47" s="21"/>
      <c r="H47" s="18">
        <v>0</v>
      </c>
    </row>
    <row r="48" spans="1:8" ht="16.5">
      <c r="A48" s="3" t="s">
        <v>47</v>
      </c>
      <c r="B48" s="36">
        <v>387</v>
      </c>
      <c r="C48" s="43"/>
      <c r="D48" s="45">
        <v>331</v>
      </c>
      <c r="E48" s="4">
        <v>51</v>
      </c>
      <c r="F48" s="15">
        <f t="shared" si="0"/>
        <v>0.13350785340314136</v>
      </c>
      <c r="G48" s="21"/>
      <c r="H48" s="18">
        <v>5</v>
      </c>
    </row>
    <row r="49" spans="1:8" ht="16.5">
      <c r="A49" s="3" t="s">
        <v>48</v>
      </c>
      <c r="B49" s="36">
        <v>485</v>
      </c>
      <c r="C49" s="43"/>
      <c r="D49" s="45">
        <v>412</v>
      </c>
      <c r="E49" s="4">
        <v>44</v>
      </c>
      <c r="F49" s="15">
        <f t="shared" si="0"/>
        <v>0.09649122807017543</v>
      </c>
      <c r="G49" s="21"/>
      <c r="H49" s="18">
        <v>29</v>
      </c>
    </row>
    <row r="50" spans="1:8" ht="16.5">
      <c r="A50" s="3" t="s">
        <v>49</v>
      </c>
      <c r="B50" s="44">
        <v>1035</v>
      </c>
      <c r="C50" s="47"/>
      <c r="D50" s="45">
        <v>836</v>
      </c>
      <c r="E50" s="4">
        <v>119</v>
      </c>
      <c r="F50" s="15">
        <f t="shared" si="0"/>
        <v>0.12460732984293194</v>
      </c>
      <c r="G50" s="21"/>
      <c r="H50" s="18">
        <v>80</v>
      </c>
    </row>
    <row r="51" spans="1:8" ht="16.5">
      <c r="A51" s="3" t="s">
        <v>50</v>
      </c>
      <c r="B51" s="36">
        <v>168</v>
      </c>
      <c r="C51" s="43"/>
      <c r="D51" s="45">
        <v>144</v>
      </c>
      <c r="E51" s="4">
        <v>11</v>
      </c>
      <c r="F51" s="15">
        <f t="shared" si="0"/>
        <v>0.07096774193548387</v>
      </c>
      <c r="G51" s="21"/>
      <c r="H51" s="18">
        <v>13</v>
      </c>
    </row>
    <row r="52" spans="1:8" ht="16.5">
      <c r="A52" s="3" t="s">
        <v>51</v>
      </c>
      <c r="B52" s="36">
        <v>3</v>
      </c>
      <c r="C52" s="43"/>
      <c r="D52" s="45">
        <v>2</v>
      </c>
      <c r="E52" s="4">
        <v>1</v>
      </c>
      <c r="F52" s="15">
        <f t="shared" si="0"/>
        <v>0.3333333333333333</v>
      </c>
      <c r="G52" s="21"/>
      <c r="H52" s="18">
        <v>0</v>
      </c>
    </row>
    <row r="53" spans="1:8" ht="16.5">
      <c r="A53" s="3" t="s">
        <v>52</v>
      </c>
      <c r="B53" s="36">
        <v>102</v>
      </c>
      <c r="C53" s="43"/>
      <c r="D53" s="45">
        <v>92</v>
      </c>
      <c r="E53" s="4">
        <v>5</v>
      </c>
      <c r="F53" s="15">
        <f t="shared" si="0"/>
        <v>0.05154639175257732</v>
      </c>
      <c r="G53" s="21"/>
      <c r="H53" s="18">
        <v>5</v>
      </c>
    </row>
    <row r="54" spans="1:8" ht="16.5">
      <c r="A54" s="3" t="s">
        <v>53</v>
      </c>
      <c r="B54" s="36">
        <v>326</v>
      </c>
      <c r="C54" s="43"/>
      <c r="D54" s="45">
        <v>258</v>
      </c>
      <c r="E54" s="4">
        <v>37</v>
      </c>
      <c r="F54" s="15">
        <f t="shared" si="0"/>
        <v>0.12542372881355932</v>
      </c>
      <c r="G54" s="21"/>
      <c r="H54" s="18">
        <v>31</v>
      </c>
    </row>
    <row r="55" spans="1:8" ht="16.5">
      <c r="A55" s="3" t="s">
        <v>54</v>
      </c>
      <c r="B55" s="36">
        <v>349</v>
      </c>
      <c r="C55" s="43"/>
      <c r="D55" s="45">
        <v>311</v>
      </c>
      <c r="E55" s="4">
        <v>29</v>
      </c>
      <c r="F55" s="15">
        <f t="shared" si="0"/>
        <v>0.08529411764705883</v>
      </c>
      <c r="G55" s="21"/>
      <c r="H55" s="18">
        <v>9</v>
      </c>
    </row>
    <row r="56" spans="1:8" ht="16.5">
      <c r="A56" s="3" t="s">
        <v>55</v>
      </c>
      <c r="B56" s="36">
        <v>699</v>
      </c>
      <c r="C56" s="43"/>
      <c r="D56" s="45">
        <v>624</v>
      </c>
      <c r="E56" s="4">
        <v>63</v>
      </c>
      <c r="F56" s="15">
        <f t="shared" si="0"/>
        <v>0.09170305676855896</v>
      </c>
      <c r="G56" s="21"/>
      <c r="H56" s="18">
        <v>12</v>
      </c>
    </row>
    <row r="57" spans="1:8" ht="16.5">
      <c r="A57" s="3" t="s">
        <v>56</v>
      </c>
      <c r="B57" s="36">
        <v>355</v>
      </c>
      <c r="C57" s="43"/>
      <c r="D57" s="45">
        <v>229</v>
      </c>
      <c r="E57" s="4">
        <v>33</v>
      </c>
      <c r="F57" s="15">
        <f t="shared" si="0"/>
        <v>0.12595419847328243</v>
      </c>
      <c r="G57" s="21"/>
      <c r="H57" s="18">
        <v>93</v>
      </c>
    </row>
    <row r="58" spans="1:8" ht="16.5">
      <c r="A58" s="3" t="s">
        <v>57</v>
      </c>
      <c r="B58" s="36">
        <v>595</v>
      </c>
      <c r="C58" s="43"/>
      <c r="D58" s="45">
        <v>516</v>
      </c>
      <c r="E58" s="4">
        <v>70</v>
      </c>
      <c r="F58" s="15">
        <f t="shared" si="0"/>
        <v>0.11945392491467577</v>
      </c>
      <c r="G58" s="21"/>
      <c r="H58" s="18">
        <v>9</v>
      </c>
    </row>
    <row r="59" spans="1:8" ht="17.25" thickBot="1">
      <c r="A59" s="7" t="s">
        <v>58</v>
      </c>
      <c r="B59" s="37">
        <v>14</v>
      </c>
      <c r="C59" s="43"/>
      <c r="D59" s="46">
        <v>12</v>
      </c>
      <c r="E59" s="9">
        <v>1</v>
      </c>
      <c r="F59" s="16">
        <f t="shared" si="0"/>
        <v>0.07692307692307693</v>
      </c>
      <c r="G59" s="21"/>
      <c r="H59" s="19">
        <v>1</v>
      </c>
    </row>
  </sheetData>
  <sheetProtection/>
  <mergeCells count="1">
    <mergeCell ref="A1:H1"/>
  </mergeCells>
  <printOptions/>
  <pageMargins left="0.7" right="0.4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0.28125" style="0" customWidth="1"/>
    <col min="2" max="2" width="8.28125" style="0" customWidth="1"/>
    <col min="3" max="3" width="2.421875" style="0" customWidth="1"/>
    <col min="4" max="4" width="11.7109375" style="0" customWidth="1"/>
    <col min="5" max="5" width="9.00390625" style="0" customWidth="1"/>
    <col min="6" max="6" width="8.57421875" style="0" customWidth="1"/>
    <col min="7" max="7" width="9.57421875" style="0" customWidth="1"/>
    <col min="8" max="8" width="2.140625" style="0" customWidth="1"/>
    <col min="9" max="9" width="12.00390625" style="0" customWidth="1"/>
  </cols>
  <sheetData>
    <row r="1" spans="1:10" ht="26.25">
      <c r="A1" s="13" t="s">
        <v>59</v>
      </c>
      <c r="B1" s="13"/>
      <c r="C1" s="13"/>
      <c r="D1" s="13"/>
      <c r="E1" s="13"/>
      <c r="F1" s="13"/>
      <c r="G1" s="13"/>
      <c r="H1" s="13"/>
      <c r="I1" s="13"/>
      <c r="J1" s="2"/>
    </row>
    <row r="2" ht="17.25" thickBot="1"/>
    <row r="3" spans="1:9" ht="33.75" thickBot="1">
      <c r="A3" s="10" t="s">
        <v>63</v>
      </c>
      <c r="B3" s="14" t="s">
        <v>0</v>
      </c>
      <c r="C3" s="20"/>
      <c r="D3" s="38" t="s">
        <v>64</v>
      </c>
      <c r="E3" s="11" t="s">
        <v>1</v>
      </c>
      <c r="F3" s="11" t="s">
        <v>2</v>
      </c>
      <c r="G3" s="12" t="s">
        <v>65</v>
      </c>
      <c r="H3" s="27"/>
      <c r="I3" s="31" t="s">
        <v>66</v>
      </c>
    </row>
    <row r="4" spans="1:9" ht="17.25" thickTop="1">
      <c r="A4" s="22" t="s">
        <v>0</v>
      </c>
      <c r="B4" s="35">
        <f>SUM(B5:B59)</f>
        <v>7719</v>
      </c>
      <c r="C4" s="42"/>
      <c r="D4" s="39">
        <f>SUM(D5:D59)</f>
        <v>5468</v>
      </c>
      <c r="E4" s="23">
        <f>SUM(E5:E59)</f>
        <v>1284</v>
      </c>
      <c r="F4" s="23">
        <f>SUM(F5:F59)</f>
        <v>363</v>
      </c>
      <c r="G4" s="34">
        <f>F4/(D4+E4+F4)</f>
        <v>0.05101897399859452</v>
      </c>
      <c r="H4" s="1"/>
      <c r="I4" s="30">
        <f>SUM(I5:I59)</f>
        <v>604</v>
      </c>
    </row>
    <row r="5" spans="1:9" ht="16.5">
      <c r="A5" s="3" t="s">
        <v>4</v>
      </c>
      <c r="B5" s="36">
        <v>5</v>
      </c>
      <c r="C5" s="43"/>
      <c r="D5" s="40">
        <v>5</v>
      </c>
      <c r="E5" s="5">
        <v>0</v>
      </c>
      <c r="F5" s="5">
        <v>0</v>
      </c>
      <c r="G5" s="32">
        <f aca="true" t="shared" si="0" ref="G5:G59">F5/(D5+E5+F5)</f>
        <v>0</v>
      </c>
      <c r="H5" s="1"/>
      <c r="I5" s="28">
        <v>0</v>
      </c>
    </row>
    <row r="6" spans="1:9" ht="16.5">
      <c r="A6" s="3" t="s">
        <v>5</v>
      </c>
      <c r="B6" s="36">
        <v>151</v>
      </c>
      <c r="C6" s="43"/>
      <c r="D6" s="40">
        <v>89</v>
      </c>
      <c r="E6" s="5">
        <v>37</v>
      </c>
      <c r="F6" s="5">
        <v>7</v>
      </c>
      <c r="G6" s="32">
        <f t="shared" si="0"/>
        <v>0.05263157894736842</v>
      </c>
      <c r="H6" s="1"/>
      <c r="I6" s="28">
        <v>18</v>
      </c>
    </row>
    <row r="7" spans="1:9" ht="16.5">
      <c r="A7" s="3" t="s">
        <v>6</v>
      </c>
      <c r="B7" s="36">
        <v>14</v>
      </c>
      <c r="C7" s="43"/>
      <c r="D7" s="40">
        <v>8</v>
      </c>
      <c r="E7" s="5">
        <v>2</v>
      </c>
      <c r="F7" s="5">
        <v>0</v>
      </c>
      <c r="G7" s="32">
        <f t="shared" si="0"/>
        <v>0</v>
      </c>
      <c r="H7" s="1"/>
      <c r="I7" s="28">
        <v>4</v>
      </c>
    </row>
    <row r="8" spans="1:9" ht="16.5">
      <c r="A8" s="3" t="s">
        <v>7</v>
      </c>
      <c r="B8" s="36">
        <v>81</v>
      </c>
      <c r="C8" s="43"/>
      <c r="D8" s="40">
        <v>51</v>
      </c>
      <c r="E8" s="5">
        <v>15</v>
      </c>
      <c r="F8" s="5">
        <v>1</v>
      </c>
      <c r="G8" s="32">
        <f t="shared" si="0"/>
        <v>0.014925373134328358</v>
      </c>
      <c r="H8" s="1"/>
      <c r="I8" s="28">
        <v>14</v>
      </c>
    </row>
    <row r="9" spans="1:9" ht="16.5">
      <c r="A9" s="3" t="s">
        <v>8</v>
      </c>
      <c r="B9" s="36">
        <v>14</v>
      </c>
      <c r="C9" s="43"/>
      <c r="D9" s="40">
        <v>5</v>
      </c>
      <c r="E9" s="5">
        <v>5</v>
      </c>
      <c r="F9" s="5">
        <v>0</v>
      </c>
      <c r="G9" s="32">
        <f t="shared" si="0"/>
        <v>0</v>
      </c>
      <c r="H9" s="1"/>
      <c r="I9" s="28">
        <v>4</v>
      </c>
    </row>
    <row r="10" spans="1:9" ht="16.5">
      <c r="A10" s="3" t="s">
        <v>9</v>
      </c>
      <c r="B10" s="36">
        <v>80</v>
      </c>
      <c r="C10" s="43"/>
      <c r="D10" s="40">
        <v>61</v>
      </c>
      <c r="E10" s="5">
        <v>12</v>
      </c>
      <c r="F10" s="5">
        <v>6</v>
      </c>
      <c r="G10" s="32">
        <f t="shared" si="0"/>
        <v>0.0759493670886076</v>
      </c>
      <c r="H10" s="1"/>
      <c r="I10" s="28">
        <v>1</v>
      </c>
    </row>
    <row r="11" spans="1:9" ht="16.5">
      <c r="A11" s="3" t="s">
        <v>10</v>
      </c>
      <c r="B11" s="36">
        <v>50</v>
      </c>
      <c r="C11" s="43"/>
      <c r="D11" s="40">
        <v>34</v>
      </c>
      <c r="E11" s="5">
        <v>9</v>
      </c>
      <c r="F11" s="5">
        <v>2</v>
      </c>
      <c r="G11" s="32">
        <f t="shared" si="0"/>
        <v>0.044444444444444446</v>
      </c>
      <c r="H11" s="1"/>
      <c r="I11" s="28">
        <v>5</v>
      </c>
    </row>
    <row r="12" spans="1:9" ht="16.5">
      <c r="A12" s="3" t="s">
        <v>11</v>
      </c>
      <c r="B12" s="36">
        <v>30</v>
      </c>
      <c r="C12" s="43"/>
      <c r="D12" s="40">
        <v>13</v>
      </c>
      <c r="E12" s="5">
        <v>8</v>
      </c>
      <c r="F12" s="5">
        <v>2</v>
      </c>
      <c r="G12" s="32">
        <f t="shared" si="0"/>
        <v>0.08695652173913043</v>
      </c>
      <c r="H12" s="1"/>
      <c r="I12" s="28">
        <v>7</v>
      </c>
    </row>
    <row r="13" spans="1:9" ht="16.5">
      <c r="A13" s="3" t="s">
        <v>12</v>
      </c>
      <c r="B13" s="36">
        <v>375</v>
      </c>
      <c r="C13" s="43"/>
      <c r="D13" s="40">
        <v>254</v>
      </c>
      <c r="E13" s="5">
        <v>66</v>
      </c>
      <c r="F13" s="5">
        <v>18</v>
      </c>
      <c r="G13" s="32">
        <f t="shared" si="0"/>
        <v>0.05325443786982249</v>
      </c>
      <c r="H13" s="1"/>
      <c r="I13" s="28">
        <v>37</v>
      </c>
    </row>
    <row r="14" spans="1:9" ht="16.5">
      <c r="A14" s="3" t="s">
        <v>13</v>
      </c>
      <c r="B14" s="36">
        <v>253</v>
      </c>
      <c r="C14" s="43"/>
      <c r="D14" s="40">
        <v>202</v>
      </c>
      <c r="E14" s="5">
        <v>24</v>
      </c>
      <c r="F14" s="5">
        <v>12</v>
      </c>
      <c r="G14" s="32">
        <f t="shared" si="0"/>
        <v>0.05042016806722689</v>
      </c>
      <c r="H14" s="1"/>
      <c r="I14" s="28">
        <v>15</v>
      </c>
    </row>
    <row r="15" spans="1:9" ht="16.5">
      <c r="A15" s="3" t="s">
        <v>14</v>
      </c>
      <c r="B15" s="36">
        <v>320</v>
      </c>
      <c r="C15" s="43"/>
      <c r="D15" s="40">
        <v>252</v>
      </c>
      <c r="E15" s="5">
        <v>41</v>
      </c>
      <c r="F15" s="5">
        <v>13</v>
      </c>
      <c r="G15" s="32">
        <f t="shared" si="0"/>
        <v>0.042483660130718956</v>
      </c>
      <c r="H15" s="1"/>
      <c r="I15" s="28">
        <v>14</v>
      </c>
    </row>
    <row r="16" spans="1:9" ht="16.5">
      <c r="A16" s="3" t="s">
        <v>15</v>
      </c>
      <c r="B16" s="36">
        <v>82</v>
      </c>
      <c r="C16" s="43"/>
      <c r="D16" s="40">
        <v>64</v>
      </c>
      <c r="E16" s="5">
        <v>9</v>
      </c>
      <c r="F16" s="5">
        <v>3</v>
      </c>
      <c r="G16" s="32">
        <f t="shared" si="0"/>
        <v>0.039473684210526314</v>
      </c>
      <c r="H16" s="1"/>
      <c r="I16" s="28">
        <v>6</v>
      </c>
    </row>
    <row r="17" spans="1:9" ht="16.5">
      <c r="A17" s="3" t="s">
        <v>16</v>
      </c>
      <c r="B17" s="36">
        <v>108</v>
      </c>
      <c r="C17" s="43"/>
      <c r="D17" s="40">
        <v>74</v>
      </c>
      <c r="E17" s="5">
        <v>22</v>
      </c>
      <c r="F17" s="5">
        <v>5</v>
      </c>
      <c r="G17" s="32">
        <f t="shared" si="0"/>
        <v>0.04950495049504951</v>
      </c>
      <c r="H17" s="1"/>
      <c r="I17" s="28">
        <v>7</v>
      </c>
    </row>
    <row r="18" spans="1:9" ht="16.5">
      <c r="A18" s="3" t="s">
        <v>17</v>
      </c>
      <c r="B18" s="36">
        <v>132</v>
      </c>
      <c r="C18" s="43"/>
      <c r="D18" s="40">
        <v>104</v>
      </c>
      <c r="E18" s="5">
        <v>14</v>
      </c>
      <c r="F18" s="5">
        <v>9</v>
      </c>
      <c r="G18" s="32">
        <f t="shared" si="0"/>
        <v>0.07086614173228346</v>
      </c>
      <c r="H18" s="1"/>
      <c r="I18" s="28">
        <v>5</v>
      </c>
    </row>
    <row r="19" spans="1:9" ht="16.5">
      <c r="A19" s="3" t="s">
        <v>18</v>
      </c>
      <c r="B19" s="36">
        <v>281</v>
      </c>
      <c r="C19" s="43"/>
      <c r="D19" s="40">
        <v>228</v>
      </c>
      <c r="E19" s="5">
        <v>31</v>
      </c>
      <c r="F19" s="5">
        <v>11</v>
      </c>
      <c r="G19" s="32">
        <f t="shared" si="0"/>
        <v>0.040740740740740744</v>
      </c>
      <c r="H19" s="1"/>
      <c r="I19" s="28">
        <v>11</v>
      </c>
    </row>
    <row r="20" spans="1:9" ht="16.5">
      <c r="A20" s="3" t="s">
        <v>19</v>
      </c>
      <c r="B20" s="36">
        <v>83</v>
      </c>
      <c r="C20" s="43"/>
      <c r="D20" s="40">
        <v>49</v>
      </c>
      <c r="E20" s="5">
        <v>20</v>
      </c>
      <c r="F20" s="5">
        <v>5</v>
      </c>
      <c r="G20" s="32">
        <f t="shared" si="0"/>
        <v>0.06756756756756757</v>
      </c>
      <c r="H20" s="1"/>
      <c r="I20" s="28">
        <v>9</v>
      </c>
    </row>
    <row r="21" spans="1:9" ht="16.5">
      <c r="A21" s="3" t="s">
        <v>20</v>
      </c>
      <c r="B21" s="36">
        <v>78</v>
      </c>
      <c r="C21" s="43"/>
      <c r="D21" s="40">
        <v>59</v>
      </c>
      <c r="E21" s="5">
        <v>9</v>
      </c>
      <c r="F21" s="5">
        <v>3</v>
      </c>
      <c r="G21" s="32">
        <f t="shared" si="0"/>
        <v>0.04225352112676056</v>
      </c>
      <c r="H21" s="1"/>
      <c r="I21" s="28">
        <v>7</v>
      </c>
    </row>
    <row r="22" spans="1:9" ht="16.5">
      <c r="A22" s="3" t="s">
        <v>21</v>
      </c>
      <c r="B22" s="36">
        <v>49</v>
      </c>
      <c r="C22" s="43"/>
      <c r="D22" s="40">
        <v>39</v>
      </c>
      <c r="E22" s="5">
        <v>6</v>
      </c>
      <c r="F22" s="5">
        <v>0</v>
      </c>
      <c r="G22" s="32">
        <f t="shared" si="0"/>
        <v>0</v>
      </c>
      <c r="H22" s="1"/>
      <c r="I22" s="28">
        <v>4</v>
      </c>
    </row>
    <row r="23" spans="1:9" ht="16.5">
      <c r="A23" s="3" t="s">
        <v>22</v>
      </c>
      <c r="B23" s="36">
        <v>232</v>
      </c>
      <c r="C23" s="43"/>
      <c r="D23" s="40">
        <v>149</v>
      </c>
      <c r="E23" s="5">
        <v>54</v>
      </c>
      <c r="F23" s="5">
        <v>12</v>
      </c>
      <c r="G23" s="32">
        <f t="shared" si="0"/>
        <v>0.05581395348837209</v>
      </c>
      <c r="H23" s="1"/>
      <c r="I23" s="28">
        <v>17</v>
      </c>
    </row>
    <row r="24" spans="1:9" ht="16.5">
      <c r="A24" s="3" t="s">
        <v>23</v>
      </c>
      <c r="B24" s="36">
        <v>59</v>
      </c>
      <c r="C24" s="43"/>
      <c r="D24" s="40">
        <v>47</v>
      </c>
      <c r="E24" s="5">
        <v>6</v>
      </c>
      <c r="F24" s="5">
        <v>2</v>
      </c>
      <c r="G24" s="32">
        <f t="shared" si="0"/>
        <v>0.03636363636363636</v>
      </c>
      <c r="H24" s="1"/>
      <c r="I24" s="28">
        <v>4</v>
      </c>
    </row>
    <row r="25" spans="1:9" ht="16.5">
      <c r="A25" s="3" t="s">
        <v>24</v>
      </c>
      <c r="B25" s="36">
        <v>417</v>
      </c>
      <c r="C25" s="43"/>
      <c r="D25" s="40">
        <v>289</v>
      </c>
      <c r="E25" s="5">
        <v>72</v>
      </c>
      <c r="F25" s="5">
        <v>15</v>
      </c>
      <c r="G25" s="32">
        <f t="shared" si="0"/>
        <v>0.0398936170212766</v>
      </c>
      <c r="H25" s="1"/>
      <c r="I25" s="28">
        <v>41</v>
      </c>
    </row>
    <row r="26" spans="1:9" ht="16.5">
      <c r="A26" s="3" t="s">
        <v>25</v>
      </c>
      <c r="B26" s="36">
        <v>70</v>
      </c>
      <c r="C26" s="43"/>
      <c r="D26" s="40">
        <v>54</v>
      </c>
      <c r="E26" s="5">
        <v>9</v>
      </c>
      <c r="F26" s="5">
        <v>5</v>
      </c>
      <c r="G26" s="32">
        <f t="shared" si="0"/>
        <v>0.07352941176470588</v>
      </c>
      <c r="H26" s="1"/>
      <c r="I26" s="28">
        <v>2</v>
      </c>
    </row>
    <row r="27" spans="1:9" ht="16.5">
      <c r="A27" s="3" t="s">
        <v>26</v>
      </c>
      <c r="B27" s="36">
        <v>90</v>
      </c>
      <c r="C27" s="43"/>
      <c r="D27" s="40">
        <v>70</v>
      </c>
      <c r="E27" s="5">
        <v>9</v>
      </c>
      <c r="F27" s="5">
        <v>3</v>
      </c>
      <c r="G27" s="32">
        <f t="shared" si="0"/>
        <v>0.036585365853658534</v>
      </c>
      <c r="H27" s="1"/>
      <c r="I27" s="28">
        <v>8</v>
      </c>
    </row>
    <row r="28" spans="1:9" ht="16.5">
      <c r="A28" s="3" t="s">
        <v>27</v>
      </c>
      <c r="B28" s="36">
        <v>75</v>
      </c>
      <c r="C28" s="43"/>
      <c r="D28" s="40">
        <v>58</v>
      </c>
      <c r="E28" s="5">
        <v>9</v>
      </c>
      <c r="F28" s="5">
        <v>2</v>
      </c>
      <c r="G28" s="32">
        <f t="shared" si="0"/>
        <v>0.028985507246376812</v>
      </c>
      <c r="H28" s="1"/>
      <c r="I28" s="28">
        <v>6</v>
      </c>
    </row>
    <row r="29" spans="1:9" ht="16.5">
      <c r="A29" s="3" t="s">
        <v>28</v>
      </c>
      <c r="B29" s="36">
        <v>62</v>
      </c>
      <c r="C29" s="43"/>
      <c r="D29" s="40">
        <v>37</v>
      </c>
      <c r="E29" s="5">
        <v>15</v>
      </c>
      <c r="F29" s="5">
        <v>3</v>
      </c>
      <c r="G29" s="32">
        <f t="shared" si="0"/>
        <v>0.05454545454545454</v>
      </c>
      <c r="H29" s="1"/>
      <c r="I29" s="28">
        <v>7</v>
      </c>
    </row>
    <row r="30" spans="1:9" ht="16.5">
      <c r="A30" s="3" t="s">
        <v>29</v>
      </c>
      <c r="B30" s="36">
        <v>147</v>
      </c>
      <c r="C30" s="43"/>
      <c r="D30" s="40">
        <v>101</v>
      </c>
      <c r="E30" s="5">
        <v>30</v>
      </c>
      <c r="F30" s="5">
        <v>6</v>
      </c>
      <c r="G30" s="32">
        <f t="shared" si="0"/>
        <v>0.043795620437956206</v>
      </c>
      <c r="H30" s="1"/>
      <c r="I30" s="28">
        <v>10</v>
      </c>
    </row>
    <row r="31" spans="1:9" ht="16.5">
      <c r="A31" s="3" t="s">
        <v>30</v>
      </c>
      <c r="B31" s="36">
        <v>70</v>
      </c>
      <c r="C31" s="43"/>
      <c r="D31" s="40">
        <v>42</v>
      </c>
      <c r="E31" s="5">
        <v>11</v>
      </c>
      <c r="F31" s="5">
        <v>5</v>
      </c>
      <c r="G31" s="32">
        <f t="shared" si="0"/>
        <v>0.08620689655172414</v>
      </c>
      <c r="H31" s="1"/>
      <c r="I31" s="28">
        <v>12</v>
      </c>
    </row>
    <row r="32" spans="1:9" ht="16.5">
      <c r="A32" s="3" t="s">
        <v>31</v>
      </c>
      <c r="B32" s="36">
        <v>8</v>
      </c>
      <c r="C32" s="43"/>
      <c r="D32" s="40">
        <v>4</v>
      </c>
      <c r="E32" s="5">
        <v>2</v>
      </c>
      <c r="F32" s="5">
        <v>1</v>
      </c>
      <c r="G32" s="32">
        <f t="shared" si="0"/>
        <v>0.14285714285714285</v>
      </c>
      <c r="H32" s="1"/>
      <c r="I32" s="28">
        <v>1</v>
      </c>
    </row>
    <row r="33" spans="1:9" ht="16.5">
      <c r="A33" s="3" t="s">
        <v>32</v>
      </c>
      <c r="B33" s="36">
        <v>47</v>
      </c>
      <c r="C33" s="43"/>
      <c r="D33" s="40">
        <v>39</v>
      </c>
      <c r="E33" s="5">
        <v>2</v>
      </c>
      <c r="F33" s="5">
        <v>2</v>
      </c>
      <c r="G33" s="32">
        <f t="shared" si="0"/>
        <v>0.046511627906976744</v>
      </c>
      <c r="H33" s="1"/>
      <c r="I33" s="28">
        <v>4</v>
      </c>
    </row>
    <row r="34" spans="1:9" ht="16.5">
      <c r="A34" s="3" t="s">
        <v>33</v>
      </c>
      <c r="B34" s="36">
        <v>59</v>
      </c>
      <c r="C34" s="43"/>
      <c r="D34" s="40">
        <v>42</v>
      </c>
      <c r="E34" s="5">
        <v>9</v>
      </c>
      <c r="F34" s="5">
        <v>4</v>
      </c>
      <c r="G34" s="32">
        <f t="shared" si="0"/>
        <v>0.07272727272727272</v>
      </c>
      <c r="H34" s="1"/>
      <c r="I34" s="28">
        <v>4</v>
      </c>
    </row>
    <row r="35" spans="1:9" ht="16.5">
      <c r="A35" s="3" t="s">
        <v>34</v>
      </c>
      <c r="B35" s="36">
        <v>506</v>
      </c>
      <c r="C35" s="43"/>
      <c r="D35" s="40">
        <v>346</v>
      </c>
      <c r="E35" s="5">
        <v>84</v>
      </c>
      <c r="F35" s="5">
        <v>28</v>
      </c>
      <c r="G35" s="32">
        <f t="shared" si="0"/>
        <v>0.0611353711790393</v>
      </c>
      <c r="H35" s="1"/>
      <c r="I35" s="28">
        <v>48</v>
      </c>
    </row>
    <row r="36" spans="1:9" ht="16.5">
      <c r="A36" s="3" t="s">
        <v>35</v>
      </c>
      <c r="B36" s="36">
        <v>586</v>
      </c>
      <c r="C36" s="43"/>
      <c r="D36" s="40">
        <v>293</v>
      </c>
      <c r="E36" s="5">
        <v>172</v>
      </c>
      <c r="F36" s="5">
        <v>20</v>
      </c>
      <c r="G36" s="32">
        <f t="shared" si="0"/>
        <v>0.041237113402061855</v>
      </c>
      <c r="H36" s="1"/>
      <c r="I36" s="28">
        <v>101</v>
      </c>
    </row>
    <row r="37" spans="1:9" ht="16.5">
      <c r="A37" s="3" t="s">
        <v>36</v>
      </c>
      <c r="B37" s="36">
        <v>35</v>
      </c>
      <c r="C37" s="43"/>
      <c r="D37" s="40">
        <v>26</v>
      </c>
      <c r="E37" s="5">
        <v>6</v>
      </c>
      <c r="F37" s="5">
        <v>2</v>
      </c>
      <c r="G37" s="32">
        <f t="shared" si="0"/>
        <v>0.058823529411764705</v>
      </c>
      <c r="H37" s="1"/>
      <c r="I37" s="28">
        <v>1</v>
      </c>
    </row>
    <row r="38" spans="1:9" ht="16.5">
      <c r="A38" s="3" t="s">
        <v>37</v>
      </c>
      <c r="B38" s="36">
        <v>11</v>
      </c>
      <c r="C38" s="43"/>
      <c r="D38" s="40">
        <v>7</v>
      </c>
      <c r="E38" s="5">
        <v>1</v>
      </c>
      <c r="F38" s="5">
        <v>3</v>
      </c>
      <c r="G38" s="32">
        <f t="shared" si="0"/>
        <v>0.2727272727272727</v>
      </c>
      <c r="H38" s="1"/>
      <c r="I38" s="28">
        <v>0</v>
      </c>
    </row>
    <row r="39" spans="1:9" ht="16.5">
      <c r="A39" s="3" t="s">
        <v>38</v>
      </c>
      <c r="B39" s="36">
        <v>300</v>
      </c>
      <c r="C39" s="43"/>
      <c r="D39" s="40">
        <v>231</v>
      </c>
      <c r="E39" s="5">
        <v>42</v>
      </c>
      <c r="F39" s="5">
        <v>8</v>
      </c>
      <c r="G39" s="32">
        <f t="shared" si="0"/>
        <v>0.028469750889679714</v>
      </c>
      <c r="H39" s="1"/>
      <c r="I39" s="28">
        <v>19</v>
      </c>
    </row>
    <row r="40" spans="1:9" ht="16.5">
      <c r="A40" s="6" t="s">
        <v>39</v>
      </c>
      <c r="B40" s="36">
        <v>4</v>
      </c>
      <c r="C40" s="43"/>
      <c r="D40" s="40">
        <v>2</v>
      </c>
      <c r="E40" s="5">
        <v>0</v>
      </c>
      <c r="F40" s="5">
        <v>0</v>
      </c>
      <c r="G40" s="32">
        <f t="shared" si="0"/>
        <v>0</v>
      </c>
      <c r="H40" s="1"/>
      <c r="I40" s="28">
        <v>2</v>
      </c>
    </row>
    <row r="41" spans="1:9" ht="16.5">
      <c r="A41" s="6" t="s">
        <v>40</v>
      </c>
      <c r="B41" s="36">
        <v>91</v>
      </c>
      <c r="C41" s="43"/>
      <c r="D41" s="40">
        <v>73</v>
      </c>
      <c r="E41" s="5">
        <v>11</v>
      </c>
      <c r="F41" s="5">
        <v>6</v>
      </c>
      <c r="G41" s="32">
        <f t="shared" si="0"/>
        <v>0.06666666666666667</v>
      </c>
      <c r="H41" s="1"/>
      <c r="I41" s="28">
        <v>1</v>
      </c>
    </row>
    <row r="42" spans="1:9" ht="16.5">
      <c r="A42" s="6" t="s">
        <v>41</v>
      </c>
      <c r="B42" s="36">
        <v>16</v>
      </c>
      <c r="C42" s="43"/>
      <c r="D42" s="40">
        <v>12</v>
      </c>
      <c r="E42" s="5">
        <v>4</v>
      </c>
      <c r="F42" s="5">
        <v>0</v>
      </c>
      <c r="G42" s="32">
        <f t="shared" si="0"/>
        <v>0</v>
      </c>
      <c r="H42" s="1"/>
      <c r="I42" s="28">
        <v>0</v>
      </c>
    </row>
    <row r="43" spans="1:9" ht="16.5">
      <c r="A43" s="3" t="s">
        <v>42</v>
      </c>
      <c r="B43" s="36">
        <v>30</v>
      </c>
      <c r="C43" s="43"/>
      <c r="D43" s="40">
        <v>23</v>
      </c>
      <c r="E43" s="5">
        <v>2</v>
      </c>
      <c r="F43" s="5">
        <v>3</v>
      </c>
      <c r="G43" s="32">
        <f t="shared" si="0"/>
        <v>0.10714285714285714</v>
      </c>
      <c r="H43" s="1"/>
      <c r="I43" s="28">
        <v>2</v>
      </c>
    </row>
    <row r="44" spans="1:9" ht="16.5">
      <c r="A44" s="3" t="s">
        <v>43</v>
      </c>
      <c r="B44" s="36">
        <v>2</v>
      </c>
      <c r="C44" s="43"/>
      <c r="D44" s="40">
        <v>2</v>
      </c>
      <c r="E44" s="5">
        <v>0</v>
      </c>
      <c r="F44" s="5">
        <v>0</v>
      </c>
      <c r="G44" s="32">
        <f t="shared" si="0"/>
        <v>0</v>
      </c>
      <c r="H44" s="1"/>
      <c r="I44" s="28">
        <v>0</v>
      </c>
    </row>
    <row r="45" spans="1:9" ht="16.5">
      <c r="A45" s="3" t="s">
        <v>44</v>
      </c>
      <c r="B45" s="36">
        <v>31</v>
      </c>
      <c r="C45" s="43"/>
      <c r="D45" s="40">
        <v>19</v>
      </c>
      <c r="E45" s="5">
        <v>9</v>
      </c>
      <c r="F45" s="5">
        <v>0</v>
      </c>
      <c r="G45" s="32">
        <f t="shared" si="0"/>
        <v>0</v>
      </c>
      <c r="H45" s="1"/>
      <c r="I45" s="28">
        <v>3</v>
      </c>
    </row>
    <row r="46" spans="1:9" ht="16.5">
      <c r="A46" s="3" t="s">
        <v>45</v>
      </c>
      <c r="B46" s="36">
        <v>1</v>
      </c>
      <c r="C46" s="43"/>
      <c r="D46" s="40">
        <v>1</v>
      </c>
      <c r="E46" s="5">
        <v>0</v>
      </c>
      <c r="F46" s="5">
        <v>0</v>
      </c>
      <c r="G46" s="32">
        <f t="shared" si="0"/>
        <v>0</v>
      </c>
      <c r="H46" s="1"/>
      <c r="I46" s="28">
        <v>0</v>
      </c>
    </row>
    <row r="47" spans="1:9" ht="16.5">
      <c r="A47" s="3" t="s">
        <v>46</v>
      </c>
      <c r="B47" s="36">
        <v>93</v>
      </c>
      <c r="C47" s="43"/>
      <c r="D47" s="40">
        <v>66</v>
      </c>
      <c r="E47" s="5">
        <v>14</v>
      </c>
      <c r="F47" s="5">
        <v>8</v>
      </c>
      <c r="G47" s="32">
        <f t="shared" si="0"/>
        <v>0.09090909090909091</v>
      </c>
      <c r="H47" s="1"/>
      <c r="I47" s="28">
        <v>5</v>
      </c>
    </row>
    <row r="48" spans="1:9" ht="16.5">
      <c r="A48" s="3" t="s">
        <v>47</v>
      </c>
      <c r="B48" s="36">
        <v>68</v>
      </c>
      <c r="C48" s="43"/>
      <c r="D48" s="40">
        <v>46</v>
      </c>
      <c r="E48" s="5">
        <v>13</v>
      </c>
      <c r="F48" s="5">
        <v>4</v>
      </c>
      <c r="G48" s="32">
        <f t="shared" si="0"/>
        <v>0.06349206349206349</v>
      </c>
      <c r="H48" s="1"/>
      <c r="I48" s="28">
        <v>5</v>
      </c>
    </row>
    <row r="49" spans="1:9" ht="16.5">
      <c r="A49" s="3" t="s">
        <v>48</v>
      </c>
      <c r="B49" s="36">
        <v>235</v>
      </c>
      <c r="C49" s="43"/>
      <c r="D49" s="40">
        <v>159</v>
      </c>
      <c r="E49" s="5">
        <v>42</v>
      </c>
      <c r="F49" s="5">
        <v>14</v>
      </c>
      <c r="G49" s="32">
        <f t="shared" si="0"/>
        <v>0.06511627906976744</v>
      </c>
      <c r="H49" s="1"/>
      <c r="I49" s="28">
        <v>20</v>
      </c>
    </row>
    <row r="50" spans="1:9" ht="16.5">
      <c r="A50" s="3" t="s">
        <v>49</v>
      </c>
      <c r="B50" s="36">
        <v>764</v>
      </c>
      <c r="C50" s="43"/>
      <c r="D50" s="40">
        <v>565</v>
      </c>
      <c r="E50" s="5">
        <v>131</v>
      </c>
      <c r="F50" s="5">
        <v>40</v>
      </c>
      <c r="G50" s="32">
        <f t="shared" si="0"/>
        <v>0.05434782608695652</v>
      </c>
      <c r="H50" s="1"/>
      <c r="I50" s="28">
        <v>28</v>
      </c>
    </row>
    <row r="51" spans="1:9" ht="16.5">
      <c r="A51" s="3" t="s">
        <v>50</v>
      </c>
      <c r="B51" s="36">
        <v>30</v>
      </c>
      <c r="C51" s="43"/>
      <c r="D51" s="40">
        <v>16</v>
      </c>
      <c r="E51" s="5">
        <v>9</v>
      </c>
      <c r="F51" s="5">
        <v>1</v>
      </c>
      <c r="G51" s="32">
        <f t="shared" si="0"/>
        <v>0.038461538461538464</v>
      </c>
      <c r="H51" s="1"/>
      <c r="I51" s="28">
        <v>4</v>
      </c>
    </row>
    <row r="52" spans="1:9" ht="16.5">
      <c r="A52" s="3" t="s">
        <v>51</v>
      </c>
      <c r="B52" s="36">
        <v>4</v>
      </c>
      <c r="C52" s="43"/>
      <c r="D52" s="40">
        <v>2</v>
      </c>
      <c r="E52" s="5">
        <v>0</v>
      </c>
      <c r="F52" s="5">
        <v>2</v>
      </c>
      <c r="G52" s="32">
        <f t="shared" si="0"/>
        <v>0.5</v>
      </c>
      <c r="H52" s="1"/>
      <c r="I52" s="28">
        <v>0</v>
      </c>
    </row>
    <row r="53" spans="1:9" ht="16.5">
      <c r="A53" s="3" t="s">
        <v>52</v>
      </c>
      <c r="B53" s="36">
        <v>60</v>
      </c>
      <c r="C53" s="43"/>
      <c r="D53" s="40">
        <v>45</v>
      </c>
      <c r="E53" s="5">
        <v>8</v>
      </c>
      <c r="F53" s="5">
        <v>3</v>
      </c>
      <c r="G53" s="32">
        <f t="shared" si="0"/>
        <v>0.05357142857142857</v>
      </c>
      <c r="H53" s="1"/>
      <c r="I53" s="28">
        <v>4</v>
      </c>
    </row>
    <row r="54" spans="1:9" ht="16.5">
      <c r="A54" s="3" t="s">
        <v>53</v>
      </c>
      <c r="B54" s="36">
        <v>177</v>
      </c>
      <c r="C54" s="43"/>
      <c r="D54" s="40">
        <v>130</v>
      </c>
      <c r="E54" s="5">
        <v>27</v>
      </c>
      <c r="F54" s="5">
        <v>12</v>
      </c>
      <c r="G54" s="32">
        <f t="shared" si="0"/>
        <v>0.07100591715976332</v>
      </c>
      <c r="H54" s="1"/>
      <c r="I54" s="28">
        <v>8</v>
      </c>
    </row>
    <row r="55" spans="1:9" ht="16.5">
      <c r="A55" s="3" t="s">
        <v>54</v>
      </c>
      <c r="B55" s="36">
        <v>248</v>
      </c>
      <c r="C55" s="43"/>
      <c r="D55" s="40">
        <v>179</v>
      </c>
      <c r="E55" s="5">
        <v>39</v>
      </c>
      <c r="F55" s="5">
        <v>9</v>
      </c>
      <c r="G55" s="32">
        <f t="shared" si="0"/>
        <v>0.039647577092511016</v>
      </c>
      <c r="H55" s="1"/>
      <c r="I55" s="28">
        <v>21</v>
      </c>
    </row>
    <row r="56" spans="1:9" ht="16.5">
      <c r="A56" s="3" t="s">
        <v>55</v>
      </c>
      <c r="B56" s="36">
        <v>424</v>
      </c>
      <c r="C56" s="43"/>
      <c r="D56" s="40">
        <v>315</v>
      </c>
      <c r="E56" s="5">
        <v>59</v>
      </c>
      <c r="F56" s="5">
        <v>17</v>
      </c>
      <c r="G56" s="32">
        <f t="shared" si="0"/>
        <v>0.043478260869565216</v>
      </c>
      <c r="H56" s="1"/>
      <c r="I56" s="28">
        <v>33</v>
      </c>
    </row>
    <row r="57" spans="1:9" ht="16.5">
      <c r="A57" s="3" t="s">
        <v>56</v>
      </c>
      <c r="B57" s="36">
        <v>156</v>
      </c>
      <c r="C57" s="43"/>
      <c r="D57" s="40">
        <v>120</v>
      </c>
      <c r="E57" s="5">
        <v>21</v>
      </c>
      <c r="F57" s="5">
        <v>9</v>
      </c>
      <c r="G57" s="32">
        <f t="shared" si="0"/>
        <v>0.06</v>
      </c>
      <c r="H57" s="1"/>
      <c r="I57" s="28">
        <v>6</v>
      </c>
    </row>
    <row r="58" spans="1:9" ht="16.5">
      <c r="A58" s="3" t="s">
        <v>57</v>
      </c>
      <c r="B58" s="36">
        <v>307</v>
      </c>
      <c r="C58" s="43"/>
      <c r="D58" s="40">
        <v>251</v>
      </c>
      <c r="E58" s="5">
        <v>31</v>
      </c>
      <c r="F58" s="5">
        <v>16</v>
      </c>
      <c r="G58" s="32">
        <f t="shared" si="0"/>
        <v>0.053691275167785234</v>
      </c>
      <c r="H58" s="1"/>
      <c r="I58" s="28">
        <v>9</v>
      </c>
    </row>
    <row r="59" spans="1:9" ht="17.25" thickBot="1">
      <c r="A59" s="7" t="s">
        <v>58</v>
      </c>
      <c r="B59" s="37">
        <v>18</v>
      </c>
      <c r="C59" s="43"/>
      <c r="D59" s="41">
        <v>16</v>
      </c>
      <c r="E59" s="8">
        <v>1</v>
      </c>
      <c r="F59" s="8">
        <v>1</v>
      </c>
      <c r="G59" s="33">
        <f t="shared" si="0"/>
        <v>0.05555555555555555</v>
      </c>
      <c r="H59" s="1"/>
      <c r="I59" s="29">
        <v>0</v>
      </c>
    </row>
  </sheetData>
  <sheetProtection/>
  <mergeCells count="1">
    <mergeCell ref="A1:I1"/>
  </mergeCells>
  <printOptions/>
  <pageMargins left="0.55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2010-12-15T07:24:40Z</cp:lastPrinted>
  <dcterms:modified xsi:type="dcterms:W3CDTF">2010-12-15T07:25:09Z</dcterms:modified>
  <cp:category/>
  <cp:version/>
  <cp:contentType/>
  <cp:contentStatus/>
</cp:coreProperties>
</file>